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эржэма Сергеевна\Desktop\Намдакова С.С. Раб.стол\Трудоустройство\Трудоустройство 2023\"/>
    </mc:Choice>
  </mc:AlternateContent>
  <bookViews>
    <workbookView xWindow="0" yWindow="0" windowWidth="28800" windowHeight="12330" activeTab="1"/>
  </bookViews>
  <sheets>
    <sheet name="Общий свод" sheetId="3" r:id="rId1"/>
    <sheet name="Целевое обучение" sheetId="4" r:id="rId2"/>
  </sheets>
  <calcPr calcId="162913"/>
</workbook>
</file>

<file path=xl/calcChain.xml><?xml version="1.0" encoding="utf-8"?>
<calcChain xmlns="http://schemas.openxmlformats.org/spreadsheetml/2006/main">
  <c r="F11" i="3" l="1"/>
  <c r="AJ11" i="3"/>
  <c r="AI11" i="3"/>
  <c r="V11" i="3"/>
  <c r="I8" i="3"/>
  <c r="H11" i="3"/>
  <c r="V12" i="4"/>
  <c r="N12" i="4"/>
  <c r="L12" i="4"/>
  <c r="K12" i="4"/>
  <c r="J12" i="4"/>
  <c r="G12" i="4"/>
  <c r="E12" i="4"/>
  <c r="C12" i="4"/>
  <c r="B12" i="4"/>
  <c r="Y11" i="3" l="1"/>
  <c r="AE11" i="3" l="1"/>
  <c r="AB11" i="3"/>
  <c r="T11" i="3"/>
  <c r="S11" i="3"/>
  <c r="R11" i="3"/>
  <c r="Q11" i="3"/>
  <c r="O11" i="3"/>
  <c r="M11" i="3"/>
  <c r="L11" i="3"/>
  <c r="K11" i="3"/>
  <c r="J11" i="3"/>
  <c r="E11" i="3"/>
  <c r="D11" i="3"/>
  <c r="C11" i="3"/>
  <c r="B11" i="3"/>
  <c r="U10" i="3"/>
  <c r="I10" i="3"/>
  <c r="U9" i="3"/>
  <c r="I9" i="3"/>
  <c r="U8" i="3"/>
  <c r="U11" i="3" l="1"/>
</calcChain>
</file>

<file path=xl/sharedStrings.xml><?xml version="1.0" encoding="utf-8"?>
<sst xmlns="http://schemas.openxmlformats.org/spreadsheetml/2006/main" count="92" uniqueCount="36">
  <si>
    <t>Специальность</t>
  </si>
  <si>
    <t>Лечебное дело</t>
  </si>
  <si>
    <t>бюджет</t>
  </si>
  <si>
    <t>Сестринское дело</t>
  </si>
  <si>
    <t>Акушерское дело</t>
  </si>
  <si>
    <t>Количество выпускников</t>
  </si>
  <si>
    <t>Трудоустройство выпускников</t>
  </si>
  <si>
    <t>Другая занятость</t>
  </si>
  <si>
    <t>Не заняты</t>
  </si>
  <si>
    <t>%</t>
  </si>
  <si>
    <t>Всего</t>
  </si>
  <si>
    <t xml:space="preserve">коммер. </t>
  </si>
  <si>
    <t>в государственные медицинские организации Республики Бурятия</t>
  </si>
  <si>
    <t>в частные медицинские центры</t>
  </si>
  <si>
    <t>в ведомственные МО</t>
  </si>
  <si>
    <t>не по специальности</t>
  </si>
  <si>
    <t>в ВУЗЫ (в том числе в * медицинский)</t>
  </si>
  <si>
    <t>призыв в армию</t>
  </si>
  <si>
    <t>Уход за ребёнком</t>
  </si>
  <si>
    <t>переподготовка</t>
  </si>
  <si>
    <t>Из них целевики</t>
  </si>
  <si>
    <t>Бюд.</t>
  </si>
  <si>
    <t>Комм.</t>
  </si>
  <si>
    <t>ИТОГО</t>
  </si>
  <si>
    <t>Самозанятость</t>
  </si>
  <si>
    <t>трудоустройство в др. регионе</t>
  </si>
  <si>
    <t>Комм</t>
  </si>
  <si>
    <t xml:space="preserve">    </t>
  </si>
  <si>
    <t>Общая занятость</t>
  </si>
  <si>
    <t>% от общего количества целевиков</t>
  </si>
  <si>
    <t>уход за родственником</t>
  </si>
  <si>
    <t>трудоустройство в  др. регионе</t>
  </si>
  <si>
    <t>4</t>
  </si>
  <si>
    <t>Сведения о трудоустройстве выпускников 2023 г . ГАПОУ РБМК (на сентябрь 2024 г.)</t>
  </si>
  <si>
    <t>1</t>
  </si>
  <si>
    <t>Сведения о трудоустройстве выпускников  2023 г. ГАПОУ РБМК, обучающихся по договору о целевом обучении (на сентябрь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</si>
</sst>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 applyAlignment="1"/>
    <xf numFmtId="0" fontId="4" fillId="0" borderId="0" xfId="0" applyFont="1" applyAlignment="1"/>
    <xf numFmtId="0" fontId="1" fillId="2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1" fontId="1" fillId="5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top" wrapText="1"/>
    </xf>
    <xf numFmtId="0" fontId="0" fillId="0" borderId="1" xfId="0" applyFont="1" applyFill="1" applyBorder="1" applyAlignment="1"/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1" fillId="2" borderId="1" xfId="1" applyFont="1" applyFill="1" applyBorder="1" applyAlignment="1"/>
    <xf numFmtId="0" fontId="6" fillId="0" borderId="2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8" fillId="0" borderId="0" xfId="0" applyFont="1" applyAlignment="1"/>
    <xf numFmtId="0" fontId="6" fillId="0" borderId="0" xfId="1" applyFont="1" applyAlignment="1">
      <alignment horizontal="left"/>
    </xf>
    <xf numFmtId="0" fontId="1" fillId="3" borderId="2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5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 vertical="top" wrapText="1"/>
    </xf>
    <xf numFmtId="0" fontId="1" fillId="4" borderId="1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7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/>
    </xf>
    <xf numFmtId="0" fontId="6" fillId="4" borderId="4" xfId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top" wrapText="1"/>
    </xf>
    <xf numFmtId="0" fontId="9" fillId="0" borderId="0" xfId="1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1" applyFont="1" applyAlignment="1"/>
    <xf numFmtId="0" fontId="11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zoomScale="80" zoomScaleNormal="80" workbookViewId="0">
      <selection activeCell="AP18" sqref="AP18"/>
    </sheetView>
  </sheetViews>
  <sheetFormatPr defaultRowHeight="12.75" x14ac:dyDescent="0.2"/>
  <cols>
    <col min="1" max="1" width="15.85546875" customWidth="1"/>
    <col min="2" max="2" width="5.85546875" customWidth="1"/>
    <col min="3" max="3" width="5.28515625" customWidth="1"/>
    <col min="4" max="4" width="5.5703125" customWidth="1"/>
    <col min="5" max="5" width="7.28515625" customWidth="1"/>
    <col min="6" max="6" width="4.5703125" customWidth="1"/>
    <col min="7" max="7" width="5.42578125" customWidth="1"/>
    <col min="8" max="8" width="5.140625" customWidth="1"/>
    <col min="9" max="9" width="4.140625" customWidth="1"/>
    <col min="10" max="10" width="6" customWidth="1"/>
    <col min="11" max="11" width="5.140625" customWidth="1"/>
    <col min="12" max="12" width="5.42578125" customWidth="1"/>
    <col min="13" max="13" width="6" customWidth="1"/>
    <col min="14" max="14" width="5.5703125" customWidth="1"/>
    <col min="15" max="15" width="5.28515625" customWidth="1"/>
    <col min="16" max="16" width="4.85546875" customWidth="1"/>
    <col min="17" max="17" width="5.28515625" customWidth="1"/>
    <col min="18" max="19" width="5.140625" customWidth="1"/>
    <col min="20" max="20" width="4.85546875" customWidth="1"/>
    <col min="21" max="21" width="4.7109375" customWidth="1"/>
    <col min="22" max="22" width="5.140625" customWidth="1"/>
    <col min="23" max="23" width="5.7109375" customWidth="1"/>
    <col min="24" max="24" width="3.42578125" customWidth="1"/>
    <col min="25" max="25" width="5.42578125" customWidth="1"/>
    <col min="26" max="26" width="6.140625" customWidth="1"/>
    <col min="27" max="27" width="3.28515625" customWidth="1"/>
    <col min="28" max="28" width="5.5703125" customWidth="1"/>
    <col min="29" max="29" width="5.7109375" customWidth="1"/>
    <col min="30" max="30" width="3.28515625" customWidth="1"/>
    <col min="31" max="31" width="5.7109375" customWidth="1"/>
    <col min="32" max="32" width="5.28515625" customWidth="1"/>
    <col min="33" max="33" width="5.7109375" customWidth="1"/>
    <col min="34" max="34" width="5.42578125" customWidth="1"/>
    <col min="35" max="36" width="5.140625" customWidth="1"/>
    <col min="37" max="37" width="4.28515625" customWidth="1"/>
    <col min="38" max="39" width="9.140625" style="25"/>
  </cols>
  <sheetData>
    <row r="1" spans="1:39" x14ac:dyDescent="0.2">
      <c r="A1" s="2"/>
    </row>
    <row r="3" spans="1:39" s="1" customFormat="1" x14ac:dyDescent="0.2">
      <c r="AL3" s="26"/>
      <c r="AM3" s="26"/>
    </row>
    <row r="4" spans="1:39" s="1" customFormat="1" ht="29.25" customHeight="1" x14ac:dyDescent="0.3">
      <c r="A4" s="68" t="s">
        <v>33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26"/>
      <c r="AM4" s="26"/>
    </row>
    <row r="5" spans="1:39" s="22" customFormat="1" ht="50.25" customHeight="1" x14ac:dyDescent="0.2">
      <c r="A5" s="48" t="s">
        <v>0</v>
      </c>
      <c r="B5" s="48" t="s">
        <v>5</v>
      </c>
      <c r="C5" s="48"/>
      <c r="D5" s="48"/>
      <c r="E5" s="48"/>
      <c r="F5" s="46" t="s">
        <v>28</v>
      </c>
      <c r="G5" s="47"/>
      <c r="H5" s="48" t="s">
        <v>6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7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 t="s">
        <v>8</v>
      </c>
      <c r="AJ5" s="49"/>
      <c r="AK5" s="51" t="s">
        <v>9</v>
      </c>
      <c r="AL5" s="26"/>
      <c r="AM5" s="26"/>
    </row>
    <row r="6" spans="1:39" s="1" customFormat="1" ht="96.75" customHeight="1" x14ac:dyDescent="0.2">
      <c r="A6" s="48"/>
      <c r="B6" s="48" t="s">
        <v>10</v>
      </c>
      <c r="C6" s="48" t="s">
        <v>2</v>
      </c>
      <c r="D6" s="48"/>
      <c r="E6" s="48" t="s">
        <v>11</v>
      </c>
      <c r="F6" s="52"/>
      <c r="G6" s="52" t="s">
        <v>9</v>
      </c>
      <c r="H6" s="53" t="s">
        <v>10</v>
      </c>
      <c r="I6" s="53" t="s">
        <v>9</v>
      </c>
      <c r="J6" s="48" t="s">
        <v>12</v>
      </c>
      <c r="K6" s="48"/>
      <c r="L6" s="48" t="s">
        <v>13</v>
      </c>
      <c r="M6" s="48"/>
      <c r="N6" s="48" t="s">
        <v>14</v>
      </c>
      <c r="O6" s="48"/>
      <c r="P6" s="48" t="s">
        <v>15</v>
      </c>
      <c r="Q6" s="48"/>
      <c r="R6" s="48" t="s">
        <v>25</v>
      </c>
      <c r="S6" s="48"/>
      <c r="T6" s="50" t="s">
        <v>10</v>
      </c>
      <c r="U6" s="50" t="s">
        <v>9</v>
      </c>
      <c r="V6" s="48" t="s">
        <v>16</v>
      </c>
      <c r="W6" s="48"/>
      <c r="X6" s="48" t="s">
        <v>9</v>
      </c>
      <c r="Y6" s="48" t="s">
        <v>17</v>
      </c>
      <c r="Z6" s="48"/>
      <c r="AA6" s="48" t="s">
        <v>9</v>
      </c>
      <c r="AB6" s="48" t="s">
        <v>18</v>
      </c>
      <c r="AC6" s="48"/>
      <c r="AD6" s="48" t="s">
        <v>9</v>
      </c>
      <c r="AE6" s="48" t="s">
        <v>19</v>
      </c>
      <c r="AF6" s="48"/>
      <c r="AG6" s="48" t="s">
        <v>24</v>
      </c>
      <c r="AH6" s="48"/>
      <c r="AI6" s="49"/>
      <c r="AJ6" s="49"/>
      <c r="AK6" s="51"/>
      <c r="AL6" s="26"/>
      <c r="AM6" s="26"/>
    </row>
    <row r="7" spans="1:39" s="1" customFormat="1" ht="78.75" x14ac:dyDescent="0.25">
      <c r="A7" s="48"/>
      <c r="B7" s="48"/>
      <c r="C7" s="5" t="s">
        <v>27</v>
      </c>
      <c r="D7" s="21" t="s">
        <v>20</v>
      </c>
      <c r="E7" s="48"/>
      <c r="F7" s="52"/>
      <c r="G7" s="52"/>
      <c r="H7" s="53"/>
      <c r="I7" s="53"/>
      <c r="J7" s="21" t="s">
        <v>21</v>
      </c>
      <c r="K7" s="21" t="s">
        <v>22</v>
      </c>
      <c r="L7" s="21" t="s">
        <v>21</v>
      </c>
      <c r="M7" s="21" t="s">
        <v>22</v>
      </c>
      <c r="N7" s="21" t="s">
        <v>21</v>
      </c>
      <c r="O7" s="21" t="s">
        <v>22</v>
      </c>
      <c r="P7" s="21" t="s">
        <v>21</v>
      </c>
      <c r="Q7" s="21" t="s">
        <v>22</v>
      </c>
      <c r="R7" s="21" t="s">
        <v>21</v>
      </c>
      <c r="S7" s="21" t="s">
        <v>22</v>
      </c>
      <c r="T7" s="50"/>
      <c r="U7" s="50"/>
      <c r="V7" s="21" t="s">
        <v>21</v>
      </c>
      <c r="W7" s="21" t="s">
        <v>26</v>
      </c>
      <c r="X7" s="48"/>
      <c r="Y7" s="21" t="s">
        <v>21</v>
      </c>
      <c r="Z7" s="21" t="s">
        <v>26</v>
      </c>
      <c r="AA7" s="48"/>
      <c r="AB7" s="21" t="s">
        <v>21</v>
      </c>
      <c r="AC7" s="21" t="s">
        <v>22</v>
      </c>
      <c r="AD7" s="48"/>
      <c r="AE7" s="21" t="s">
        <v>21</v>
      </c>
      <c r="AF7" s="21" t="s">
        <v>22</v>
      </c>
      <c r="AG7" s="21" t="s">
        <v>21</v>
      </c>
      <c r="AH7" s="21" t="s">
        <v>22</v>
      </c>
      <c r="AI7" s="4" t="s">
        <v>21</v>
      </c>
      <c r="AJ7" s="4" t="s">
        <v>22</v>
      </c>
      <c r="AK7" s="27"/>
      <c r="AL7" s="26"/>
      <c r="AM7" s="26"/>
    </row>
    <row r="8" spans="1:39" s="1" customFormat="1" ht="15.75" x14ac:dyDescent="0.25">
      <c r="A8" s="5" t="s">
        <v>1</v>
      </c>
      <c r="B8" s="7">
        <v>75</v>
      </c>
      <c r="C8" s="7">
        <v>59</v>
      </c>
      <c r="D8" s="7">
        <v>33</v>
      </c>
      <c r="E8" s="7">
        <v>16</v>
      </c>
      <c r="F8" s="6">
        <v>68</v>
      </c>
      <c r="G8" s="6">
        <v>91</v>
      </c>
      <c r="H8" s="8">
        <v>51</v>
      </c>
      <c r="I8" s="9">
        <f>H8*100/B8</f>
        <v>68</v>
      </c>
      <c r="J8" s="69">
        <v>35</v>
      </c>
      <c r="K8" s="69">
        <v>8</v>
      </c>
      <c r="L8" s="7"/>
      <c r="M8" s="7"/>
      <c r="N8" s="7"/>
      <c r="O8" s="7"/>
      <c r="P8" s="7">
        <v>4</v>
      </c>
      <c r="Q8" s="7">
        <v>1</v>
      </c>
      <c r="R8" s="7">
        <v>2</v>
      </c>
      <c r="S8" s="7">
        <v>1</v>
      </c>
      <c r="T8" s="10">
        <v>21</v>
      </c>
      <c r="U8" s="11">
        <f>T8*100/B8</f>
        <v>28</v>
      </c>
      <c r="V8" s="21">
        <v>19</v>
      </c>
      <c r="W8" s="12"/>
      <c r="X8" s="13">
        <v>25</v>
      </c>
      <c r="Y8" s="12">
        <v>1</v>
      </c>
      <c r="Z8" s="14" t="s">
        <v>34</v>
      </c>
      <c r="AA8" s="13"/>
      <c r="AB8" s="12"/>
      <c r="AC8" s="12"/>
      <c r="AD8" s="12"/>
      <c r="AE8" s="12"/>
      <c r="AF8" s="12"/>
      <c r="AG8" s="12"/>
      <c r="AH8" s="12"/>
      <c r="AI8" s="15">
        <v>2</v>
      </c>
      <c r="AJ8" s="15">
        <v>1</v>
      </c>
      <c r="AK8" s="15">
        <v>9</v>
      </c>
      <c r="AL8" s="26"/>
      <c r="AM8" s="26"/>
    </row>
    <row r="9" spans="1:39" s="1" customFormat="1" ht="31.5" x14ac:dyDescent="0.25">
      <c r="A9" s="5" t="s">
        <v>3</v>
      </c>
      <c r="B9" s="7">
        <v>128</v>
      </c>
      <c r="C9" s="7">
        <v>53</v>
      </c>
      <c r="D9" s="7">
        <v>40</v>
      </c>
      <c r="E9" s="7">
        <v>75</v>
      </c>
      <c r="F9" s="6">
        <v>83</v>
      </c>
      <c r="G9" s="6">
        <v>59</v>
      </c>
      <c r="H9" s="8">
        <v>113</v>
      </c>
      <c r="I9" s="9">
        <f t="shared" ref="I9" si="0">H9*100/B9</f>
        <v>88.28125</v>
      </c>
      <c r="J9" s="69">
        <v>56</v>
      </c>
      <c r="K9" s="69">
        <v>45</v>
      </c>
      <c r="L9" s="7">
        <v>1</v>
      </c>
      <c r="M9" s="7"/>
      <c r="N9" s="7">
        <v>1</v>
      </c>
      <c r="O9" s="7"/>
      <c r="P9" s="7"/>
      <c r="Q9" s="7">
        <v>5</v>
      </c>
      <c r="R9" s="7">
        <v>2</v>
      </c>
      <c r="S9" s="7">
        <v>3</v>
      </c>
      <c r="T9" s="10">
        <v>10</v>
      </c>
      <c r="U9" s="11">
        <f t="shared" ref="U9:U11" si="1">T9*100/B9</f>
        <v>7.8125</v>
      </c>
      <c r="V9" s="12">
        <v>4</v>
      </c>
      <c r="W9" s="14" t="s">
        <v>32</v>
      </c>
      <c r="X9" s="13">
        <v>6</v>
      </c>
      <c r="Y9" s="14"/>
      <c r="Z9" s="14"/>
      <c r="AA9" s="16"/>
      <c r="AB9" s="12">
        <v>1</v>
      </c>
      <c r="AC9" s="12"/>
      <c r="AD9" s="13"/>
      <c r="AE9" s="12"/>
      <c r="AF9" s="12"/>
      <c r="AG9" s="12"/>
      <c r="AH9" s="12">
        <v>1</v>
      </c>
      <c r="AI9" s="15">
        <v>3</v>
      </c>
      <c r="AJ9" s="15">
        <v>2</v>
      </c>
      <c r="AK9" s="15">
        <v>35</v>
      </c>
      <c r="AL9" s="26"/>
      <c r="AM9" s="26"/>
    </row>
    <row r="10" spans="1:39" s="1" customFormat="1" ht="31.5" x14ac:dyDescent="0.25">
      <c r="A10" s="5" t="s">
        <v>4</v>
      </c>
      <c r="B10" s="7">
        <v>17</v>
      </c>
      <c r="C10" s="7">
        <v>16</v>
      </c>
      <c r="D10" s="7">
        <v>13</v>
      </c>
      <c r="E10" s="7">
        <v>1</v>
      </c>
      <c r="F10" s="6">
        <v>13</v>
      </c>
      <c r="G10" s="6">
        <v>76</v>
      </c>
      <c r="H10" s="8">
        <v>13</v>
      </c>
      <c r="I10" s="9">
        <f>H10*100/B10</f>
        <v>76.470588235294116</v>
      </c>
      <c r="J10" s="7">
        <v>9</v>
      </c>
      <c r="K10" s="7">
        <v>3</v>
      </c>
      <c r="L10" s="7"/>
      <c r="M10" s="7"/>
      <c r="N10" s="7"/>
      <c r="O10" s="7"/>
      <c r="P10" s="7"/>
      <c r="Q10" s="7"/>
      <c r="R10" s="7">
        <v>1</v>
      </c>
      <c r="S10" s="7"/>
      <c r="T10" s="10">
        <v>3</v>
      </c>
      <c r="U10" s="11">
        <f t="shared" si="1"/>
        <v>17.647058823529413</v>
      </c>
      <c r="V10" s="12">
        <v>3</v>
      </c>
      <c r="W10" s="12"/>
      <c r="X10" s="13">
        <v>17</v>
      </c>
      <c r="Y10" s="14"/>
      <c r="Z10" s="14"/>
      <c r="AA10" s="16"/>
      <c r="AB10" s="12"/>
      <c r="AC10" s="12"/>
      <c r="AD10" s="13"/>
      <c r="AE10" s="12"/>
      <c r="AF10" s="12"/>
      <c r="AG10" s="12"/>
      <c r="AH10" s="12"/>
      <c r="AI10" s="15"/>
      <c r="AJ10" s="15">
        <v>1</v>
      </c>
      <c r="AK10" s="15">
        <v>24</v>
      </c>
      <c r="AL10" s="26"/>
      <c r="AM10" s="26"/>
    </row>
    <row r="11" spans="1:39" s="1" customFormat="1" ht="15.75" x14ac:dyDescent="0.25">
      <c r="A11" s="23" t="s">
        <v>23</v>
      </c>
      <c r="B11" s="24">
        <f>SUM(B8:B10)</f>
        <v>220</v>
      </c>
      <c r="C11" s="24">
        <f>SUM(C8:C10)</f>
        <v>128</v>
      </c>
      <c r="D11" s="24">
        <f>SUM(D8:D10)</f>
        <v>86</v>
      </c>
      <c r="E11" s="24">
        <f>SUM(E8:E10)</f>
        <v>92</v>
      </c>
      <c r="F11" s="17">
        <f>SUM(F8:F10)</f>
        <v>164</v>
      </c>
      <c r="G11" s="17">
        <v>75</v>
      </c>
      <c r="H11" s="18">
        <f>SUM(H8:H10)</f>
        <v>177</v>
      </c>
      <c r="I11" s="9">
        <v>60</v>
      </c>
      <c r="J11" s="24">
        <f>SUM(J8:J10)</f>
        <v>100</v>
      </c>
      <c r="K11" s="24">
        <f>SUM(K8:K10)</f>
        <v>56</v>
      </c>
      <c r="L11" s="24">
        <f>SUM(L8:L10)</f>
        <v>1</v>
      </c>
      <c r="M11" s="24">
        <f>SUM(M8:M10)</f>
        <v>0</v>
      </c>
      <c r="N11" s="24">
        <v>1</v>
      </c>
      <c r="O11" s="24">
        <f>SUM(O8:O10)</f>
        <v>0</v>
      </c>
      <c r="P11" s="24">
        <v>4</v>
      </c>
      <c r="Q11" s="24">
        <f>SUM(Q8:Q10)</f>
        <v>6</v>
      </c>
      <c r="R11" s="24">
        <f>SUM(R8:R10)</f>
        <v>5</v>
      </c>
      <c r="S11" s="24">
        <f>SUM(S8:S10)</f>
        <v>4</v>
      </c>
      <c r="T11" s="19">
        <f>SUM(T8:T10)</f>
        <v>34</v>
      </c>
      <c r="U11" s="11">
        <f t="shared" si="1"/>
        <v>15.454545454545455</v>
      </c>
      <c r="V11" s="16">
        <f>SUM(V8:V10)</f>
        <v>26</v>
      </c>
      <c r="W11" s="16" t="s">
        <v>32</v>
      </c>
      <c r="X11" s="13">
        <v>10</v>
      </c>
      <c r="Y11" s="13">
        <f>SUM(Y8:Y10)</f>
        <v>1</v>
      </c>
      <c r="Z11" s="13">
        <v>1</v>
      </c>
      <c r="AA11" s="13"/>
      <c r="AB11" s="16">
        <f>SUM(AB8:AB10)</f>
        <v>1</v>
      </c>
      <c r="AC11" s="16"/>
      <c r="AD11" s="13"/>
      <c r="AE11" s="13">
        <f>SUM(AE8:AE10)</f>
        <v>0</v>
      </c>
      <c r="AF11" s="13"/>
      <c r="AG11" s="13"/>
      <c r="AH11" s="13"/>
      <c r="AI11" s="20">
        <f>SUM(AI8:AI10)</f>
        <v>5</v>
      </c>
      <c r="AJ11" s="20">
        <f>SUM(AJ8:AJ10)</f>
        <v>4</v>
      </c>
      <c r="AK11" s="20">
        <v>22</v>
      </c>
      <c r="AL11" s="26"/>
      <c r="AM11" s="26"/>
    </row>
    <row r="12" spans="1:39" ht="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9" ht="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</sheetData>
  <mergeCells count="30">
    <mergeCell ref="G6:G7"/>
    <mergeCell ref="P6:Q6"/>
    <mergeCell ref="AG6:AH6"/>
    <mergeCell ref="X6:X7"/>
    <mergeCell ref="Y6:Z6"/>
    <mergeCell ref="AA6:AA7"/>
    <mergeCell ref="AB6:AC6"/>
    <mergeCell ref="AD6:AD7"/>
    <mergeCell ref="AE6:AF6"/>
    <mergeCell ref="H6:H7"/>
    <mergeCell ref="I6:I7"/>
    <mergeCell ref="J6:K6"/>
    <mergeCell ref="L6:M6"/>
    <mergeCell ref="N6:O6"/>
    <mergeCell ref="F5:G5"/>
    <mergeCell ref="A5:A7"/>
    <mergeCell ref="A4:AK4"/>
    <mergeCell ref="B5:E5"/>
    <mergeCell ref="H5:S5"/>
    <mergeCell ref="T5:AH5"/>
    <mergeCell ref="AI5:AJ6"/>
    <mergeCell ref="R6:S6"/>
    <mergeCell ref="T6:T7"/>
    <mergeCell ref="U6:U7"/>
    <mergeCell ref="V6:W6"/>
    <mergeCell ref="AK5:AK6"/>
    <mergeCell ref="B6:B7"/>
    <mergeCell ref="C6:D6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"/>
  <sheetViews>
    <sheetView tabSelected="1" workbookViewId="0">
      <selection activeCell="E15" sqref="E15"/>
    </sheetView>
  </sheetViews>
  <sheetFormatPr defaultRowHeight="12.75" x14ac:dyDescent="0.2"/>
  <cols>
    <col min="1" max="1" width="13.5703125" customWidth="1"/>
    <col min="2" max="2" width="6.85546875" customWidth="1"/>
    <col min="3" max="3" width="4" customWidth="1"/>
    <col min="4" max="4" width="5.28515625" customWidth="1"/>
    <col min="5" max="5" width="4" customWidth="1"/>
    <col min="6" max="6" width="3" customWidth="1"/>
    <col min="7" max="8" width="7.140625" customWidth="1"/>
    <col min="9" max="9" width="7.7109375" customWidth="1"/>
    <col min="10" max="10" width="6.140625" customWidth="1"/>
    <col min="11" max="11" width="6.28515625" customWidth="1"/>
    <col min="12" max="12" width="3.7109375" customWidth="1"/>
    <col min="13" max="13" width="3.140625" customWidth="1"/>
    <col min="14" max="14" width="7.5703125" customWidth="1"/>
    <col min="15" max="15" width="3" customWidth="1"/>
    <col min="16" max="16" width="7.140625" customWidth="1"/>
    <col min="17" max="17" width="3" customWidth="1"/>
    <col min="18" max="18" width="6.28515625" customWidth="1"/>
    <col min="19" max="19" width="3.5703125" customWidth="1"/>
    <col min="20" max="20" width="5.5703125" customWidth="1"/>
    <col min="21" max="21" width="5.85546875" customWidth="1"/>
    <col min="22" max="22" width="5.7109375" customWidth="1"/>
    <col min="23" max="23" width="2.7109375" customWidth="1"/>
  </cols>
  <sheetData>
    <row r="3" spans="1:25" ht="18.75" x14ac:dyDescent="0.3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71"/>
    </row>
    <row r="6" spans="1:25" ht="51" x14ac:dyDescent="0.2">
      <c r="A6" s="54" t="s">
        <v>0</v>
      </c>
      <c r="B6" s="28" t="s">
        <v>5</v>
      </c>
      <c r="C6" s="60" t="s">
        <v>28</v>
      </c>
      <c r="D6" s="60"/>
      <c r="E6" s="61" t="s">
        <v>6</v>
      </c>
      <c r="F6" s="62"/>
      <c r="G6" s="62"/>
      <c r="H6" s="62"/>
      <c r="I6" s="62"/>
      <c r="J6" s="62"/>
      <c r="K6" s="62"/>
      <c r="L6" s="61" t="s">
        <v>7</v>
      </c>
      <c r="M6" s="62"/>
      <c r="N6" s="62"/>
      <c r="O6" s="62"/>
      <c r="P6" s="62"/>
      <c r="Q6" s="62"/>
      <c r="R6" s="62"/>
      <c r="S6" s="62"/>
      <c r="T6" s="62"/>
      <c r="U6" s="62"/>
      <c r="V6" s="54" t="s">
        <v>8</v>
      </c>
      <c r="W6" s="57" t="s">
        <v>9</v>
      </c>
    </row>
    <row r="7" spans="1:25" ht="144" customHeight="1" x14ac:dyDescent="0.2">
      <c r="A7" s="56"/>
      <c r="B7" s="54" t="s">
        <v>10</v>
      </c>
      <c r="C7" s="63" t="s">
        <v>10</v>
      </c>
      <c r="D7" s="63" t="s">
        <v>29</v>
      </c>
      <c r="E7" s="66" t="s">
        <v>10</v>
      </c>
      <c r="F7" s="66" t="s">
        <v>9</v>
      </c>
      <c r="G7" s="54" t="s">
        <v>12</v>
      </c>
      <c r="H7" s="54" t="s">
        <v>13</v>
      </c>
      <c r="I7" s="54" t="s">
        <v>14</v>
      </c>
      <c r="J7" s="54" t="s">
        <v>15</v>
      </c>
      <c r="K7" s="54" t="s">
        <v>31</v>
      </c>
      <c r="L7" s="66" t="s">
        <v>10</v>
      </c>
      <c r="M7" s="66" t="s">
        <v>9</v>
      </c>
      <c r="N7" s="54" t="s">
        <v>16</v>
      </c>
      <c r="O7" s="54" t="s">
        <v>9</v>
      </c>
      <c r="P7" s="54" t="s">
        <v>17</v>
      </c>
      <c r="Q7" s="54" t="s">
        <v>9</v>
      </c>
      <c r="R7" s="54" t="s">
        <v>18</v>
      </c>
      <c r="S7" s="54" t="s">
        <v>9</v>
      </c>
      <c r="T7" s="54" t="s">
        <v>19</v>
      </c>
      <c r="U7" s="54" t="s">
        <v>30</v>
      </c>
      <c r="V7" s="56"/>
      <c r="W7" s="58"/>
    </row>
    <row r="8" spans="1:25" hidden="1" x14ac:dyDescent="0.2">
      <c r="A8" s="55"/>
      <c r="B8" s="55"/>
      <c r="C8" s="64"/>
      <c r="D8" s="64"/>
      <c r="E8" s="67"/>
      <c r="F8" s="67"/>
      <c r="G8" s="55"/>
      <c r="H8" s="55"/>
      <c r="I8" s="55"/>
      <c r="J8" s="55"/>
      <c r="K8" s="55"/>
      <c r="L8" s="67"/>
      <c r="M8" s="67"/>
      <c r="N8" s="55"/>
      <c r="O8" s="55"/>
      <c r="P8" s="55"/>
      <c r="Q8" s="55"/>
      <c r="R8" s="55"/>
      <c r="S8" s="55"/>
      <c r="T8" s="55"/>
      <c r="U8" s="55"/>
      <c r="V8" s="55"/>
      <c r="W8" s="59"/>
    </row>
    <row r="9" spans="1:25" x14ac:dyDescent="0.2">
      <c r="A9" s="30" t="s">
        <v>1</v>
      </c>
      <c r="B9" s="31">
        <v>33</v>
      </c>
      <c r="C9" s="32">
        <v>31</v>
      </c>
      <c r="D9" s="32">
        <v>94</v>
      </c>
      <c r="E9" s="33">
        <v>22</v>
      </c>
      <c r="F9" s="34">
        <v>67</v>
      </c>
      <c r="G9" s="31">
        <v>19</v>
      </c>
      <c r="H9" s="31"/>
      <c r="I9" s="31"/>
      <c r="J9" s="31">
        <v>1</v>
      </c>
      <c r="K9" s="31">
        <v>1</v>
      </c>
      <c r="L9" s="33">
        <v>10</v>
      </c>
      <c r="M9" s="33">
        <v>30</v>
      </c>
      <c r="N9" s="29">
        <v>10</v>
      </c>
      <c r="O9" s="35">
        <v>30</v>
      </c>
      <c r="P9" s="36"/>
      <c r="Q9" s="35"/>
      <c r="R9" s="36"/>
      <c r="S9" s="36"/>
      <c r="T9" s="36"/>
      <c r="U9" s="36"/>
      <c r="V9" s="37">
        <v>1</v>
      </c>
      <c r="W9" s="37">
        <v>6</v>
      </c>
    </row>
    <row r="10" spans="1:25" ht="25.5" x14ac:dyDescent="0.2">
      <c r="A10" s="30" t="s">
        <v>3</v>
      </c>
      <c r="B10" s="31">
        <v>40</v>
      </c>
      <c r="C10" s="32">
        <v>30</v>
      </c>
      <c r="D10" s="32">
        <v>75</v>
      </c>
      <c r="E10" s="33">
        <v>34</v>
      </c>
      <c r="F10" s="34">
        <v>68</v>
      </c>
      <c r="G10" s="31">
        <v>32</v>
      </c>
      <c r="H10" s="31"/>
      <c r="I10" s="31"/>
      <c r="J10" s="31"/>
      <c r="K10" s="31">
        <v>2</v>
      </c>
      <c r="L10" s="33">
        <v>3</v>
      </c>
      <c r="M10" s="33">
        <v>8</v>
      </c>
      <c r="N10" s="36">
        <v>3</v>
      </c>
      <c r="O10" s="35">
        <v>8</v>
      </c>
      <c r="P10" s="38"/>
      <c r="Q10" s="39"/>
      <c r="R10" s="36">
        <v>1</v>
      </c>
      <c r="S10" s="35"/>
      <c r="T10" s="36"/>
      <c r="U10" s="36"/>
      <c r="V10" s="37">
        <v>2</v>
      </c>
      <c r="W10" s="37">
        <v>25</v>
      </c>
    </row>
    <row r="11" spans="1:25" ht="25.5" x14ac:dyDescent="0.2">
      <c r="A11" s="30" t="s">
        <v>4</v>
      </c>
      <c r="B11" s="31">
        <v>13</v>
      </c>
      <c r="C11" s="32">
        <v>10</v>
      </c>
      <c r="D11" s="32">
        <v>77</v>
      </c>
      <c r="E11" s="33">
        <v>11</v>
      </c>
      <c r="F11" s="34">
        <v>69</v>
      </c>
      <c r="G11" s="31">
        <v>10</v>
      </c>
      <c r="H11" s="31"/>
      <c r="I11" s="31"/>
      <c r="J11" s="31"/>
      <c r="K11" s="31">
        <v>1</v>
      </c>
      <c r="L11" s="33">
        <v>1</v>
      </c>
      <c r="M11" s="33">
        <v>8</v>
      </c>
      <c r="N11" s="36">
        <v>1</v>
      </c>
      <c r="O11" s="35">
        <v>8</v>
      </c>
      <c r="P11" s="38"/>
      <c r="Q11" s="39"/>
      <c r="R11" s="36"/>
      <c r="S11" s="35"/>
      <c r="T11" s="36"/>
      <c r="U11" s="36"/>
      <c r="V11" s="37">
        <v>1</v>
      </c>
      <c r="W11" s="37">
        <v>23</v>
      </c>
    </row>
    <row r="12" spans="1:25" x14ac:dyDescent="0.2">
      <c r="A12" s="40" t="s">
        <v>23</v>
      </c>
      <c r="B12" s="41">
        <f>SUM(B9:B11)</f>
        <v>86</v>
      </c>
      <c r="C12" s="42">
        <f>SUM(C9:C11)</f>
        <v>71</v>
      </c>
      <c r="D12" s="42">
        <v>83</v>
      </c>
      <c r="E12" s="34">
        <f>SUM(E9:E11)</f>
        <v>67</v>
      </c>
      <c r="F12" s="34">
        <v>67</v>
      </c>
      <c r="G12" s="41">
        <f>SUM(G9:G11)</f>
        <v>61</v>
      </c>
      <c r="H12" s="41"/>
      <c r="I12" s="41"/>
      <c r="J12" s="41">
        <f>SUM(J9:J11)</f>
        <v>1</v>
      </c>
      <c r="K12" s="41">
        <f>SUM(K9:K11)</f>
        <v>4</v>
      </c>
      <c r="L12" s="34">
        <f>SUM(L9:L11)</f>
        <v>14</v>
      </c>
      <c r="M12" s="34">
        <v>16</v>
      </c>
      <c r="N12" s="39">
        <f>SUM(N9:N11)</f>
        <v>14</v>
      </c>
      <c r="O12" s="35">
        <v>16</v>
      </c>
      <c r="P12" s="35"/>
      <c r="Q12" s="35"/>
      <c r="R12" s="39"/>
      <c r="S12" s="35"/>
      <c r="T12" s="35"/>
      <c r="U12" s="35"/>
      <c r="V12" s="43">
        <f>SUM(V9:V11)</f>
        <v>4</v>
      </c>
      <c r="W12" s="43">
        <v>17</v>
      </c>
    </row>
    <row r="14" spans="1:25" x14ac:dyDescent="0.2">
      <c r="A14" s="44"/>
    </row>
    <row r="15" spans="1:25" x14ac:dyDescent="0.2">
      <c r="A15" s="65"/>
      <c r="B15" s="65"/>
      <c r="C15" s="45"/>
      <c r="D15" s="45"/>
    </row>
    <row r="16" spans="1:25" x14ac:dyDescent="0.2">
      <c r="A16" s="65"/>
      <c r="B16" s="65"/>
      <c r="C16" s="45"/>
      <c r="D16" s="45"/>
    </row>
  </sheetData>
  <mergeCells count="28">
    <mergeCell ref="K7:K8"/>
    <mergeCell ref="N7:N8"/>
    <mergeCell ref="S7:S8"/>
    <mergeCell ref="A15:B15"/>
    <mergeCell ref="A16:B16"/>
    <mergeCell ref="E7:E8"/>
    <mergeCell ref="F7:F8"/>
    <mergeCell ref="L7:L8"/>
    <mergeCell ref="M7:M8"/>
    <mergeCell ref="O7:O8"/>
    <mergeCell ref="Q7:Q8"/>
    <mergeCell ref="P7:P8"/>
    <mergeCell ref="R7:R8"/>
    <mergeCell ref="T7:T8"/>
    <mergeCell ref="U7:U8"/>
    <mergeCell ref="V6:V8"/>
    <mergeCell ref="W6:W8"/>
    <mergeCell ref="A6:A8"/>
    <mergeCell ref="C6:D6"/>
    <mergeCell ref="E6:K6"/>
    <mergeCell ref="L6:U6"/>
    <mergeCell ref="B7:B8"/>
    <mergeCell ref="C7:C8"/>
    <mergeCell ref="D7:D8"/>
    <mergeCell ref="G7:G8"/>
    <mergeCell ref="H7:H8"/>
    <mergeCell ref="I7:I8"/>
    <mergeCell ref="J7:J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свод</vt:lpstr>
      <vt:lpstr>Целевое обучение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Сэржэма Сергеевна</cp:lastModifiedBy>
  <cp:lastPrinted>2023-11-21T10:11:34Z</cp:lastPrinted>
  <dcterms:created xsi:type="dcterms:W3CDTF">2023-03-16T08:22:47Z</dcterms:created>
  <dcterms:modified xsi:type="dcterms:W3CDTF">2024-09-25T06:29:38Z</dcterms:modified>
</cp:coreProperties>
</file>